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arco\Desktop\Tanium\"/>
    </mc:Choice>
  </mc:AlternateContent>
  <xr:revisionPtr revIDLastSave="0" documentId="13_ncr:1_{567D1664-A5FE-4373-BC1D-4FBB5D3626C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<sst xmlns="http://schemas.openxmlformats.org/spreadsheetml/2006/main" count="395" uniqueCount="164">
  <si>
    <t>CATEGORY</t>
  </si>
  <si>
    <t>SUBCATEGORY</t>
  </si>
  <si>
    <t>BRAND</t>
  </si>
  <si>
    <t xml:space="preserve">PRODUCT DESCRIPTION </t>
  </si>
  <si>
    <t xml:space="preserve">PRODUCT PART NUMBER </t>
  </si>
  <si>
    <t>MSRP</t>
  </si>
  <si>
    <t>DIR Customer Discount % off MSRP</t>
  </si>
  <si>
    <t xml:space="preserve">DIR Customer Price* </t>
  </si>
  <si>
    <t xml:space="preserve">Unit </t>
  </si>
  <si>
    <t>AVERAGE BRAND DISCOUNT</t>
  </si>
  <si>
    <t>Tanium Software</t>
  </si>
  <si>
    <t>Tanium</t>
  </si>
  <si>
    <t>Tanium Core Platform - Subscription</t>
  </si>
  <si>
    <t>TAN-CORE-S</t>
  </si>
  <si>
    <t>p/Managed OS Instance</t>
  </si>
  <si>
    <t>Tanium Security Suite - Subscription</t>
  </si>
  <si>
    <t>TAN-EDR-S</t>
  </si>
  <si>
    <t>Tanium Threat Response - Subscription</t>
  </si>
  <si>
    <t>TAN-TR-S</t>
  </si>
  <si>
    <t>Tanium Operations Suite - Subscription</t>
  </si>
  <si>
    <t>TAN-OPS-S</t>
  </si>
  <si>
    <t>Tanium Discover - Subscription</t>
  </si>
  <si>
    <t>TAN-DISC-S</t>
  </si>
  <si>
    <t>Tanium Patch 2 - Subscription</t>
  </si>
  <si>
    <t>TAN-PTCH2-S</t>
  </si>
  <si>
    <t>Tanium Protect 2 - Subscription</t>
  </si>
  <si>
    <t>TAN-PROT2-S</t>
  </si>
  <si>
    <t>Tanium Asset - Subscription</t>
  </si>
  <si>
    <t>TAN-ASSET-S</t>
  </si>
  <si>
    <t>Tanium Comply - Subscription</t>
  </si>
  <si>
    <t>TAN-COMP-S</t>
  </si>
  <si>
    <t>Tanium IM - Subscription</t>
  </si>
  <si>
    <t>TAN-IM-S</t>
  </si>
  <si>
    <t>Tanium Integrity Monitor - Sub Environment - Subscription</t>
  </si>
  <si>
    <t>TAN-IMSUB-S</t>
  </si>
  <si>
    <t>Tanium Deploy - Subscription</t>
  </si>
  <si>
    <t>TAN-DEPLOY-S</t>
  </si>
  <si>
    <t>Tanium Reveal - Subscription</t>
  </si>
  <si>
    <t>TAN-REVEAL-S</t>
  </si>
  <si>
    <t>Tanium Performance - Subscription</t>
  </si>
  <si>
    <t>TAN-PERFORMANCE-S</t>
  </si>
  <si>
    <t>Tanium Map - Subscription</t>
  </si>
  <si>
    <t>TAN-MAP-S</t>
  </si>
  <si>
    <t>Tanium Core Limited Platform - Subscription</t>
  </si>
  <si>
    <t>TAN-CORE-LTD-S</t>
  </si>
  <si>
    <t>Tanium Core Upgrade - Subscription</t>
  </si>
  <si>
    <t>TAN-CORE-UPG-S</t>
  </si>
  <si>
    <t>Tanium SLED Budndle</t>
  </si>
  <si>
    <t>Tanium SLED Express Ops Bundle up to 5K endpoints - Subscription - Copper Appliance</t>
  </si>
  <si>
    <t>TAN-SLED-EXPRESS-5K-CP-BUNDLE-S</t>
  </si>
  <si>
    <t>P/bundle</t>
  </si>
  <si>
    <t>Tanium SLED Express Ops Bundle up to 5K endpoints - Subscription - Fiber Appliance</t>
  </si>
  <si>
    <t>TAN-SLED-EXPRESS-5K-FB-BUNDLE-S</t>
  </si>
  <si>
    <t>Tanium Hardware</t>
  </si>
  <si>
    <t>Tanium Appliance, Small Copper NIC</t>
  </si>
  <si>
    <t>TAN-S-330-CP</t>
  </si>
  <si>
    <t>per unit</t>
  </si>
  <si>
    <t>Tanium Appliance, Small Fiber NIC</t>
  </si>
  <si>
    <t>TAN-S-335-FB</t>
  </si>
  <si>
    <t>Tanium Appliance, Medium Copper NIC</t>
  </si>
  <si>
    <t>TAN-M-430-CP</t>
  </si>
  <si>
    <t>Tanium Appliance, Medium Fiber NIC</t>
  </si>
  <si>
    <t>TAN-M-435-FB</t>
  </si>
  <si>
    <t>Tanium Appliance, Large Copper NIC</t>
  </si>
  <si>
    <t>TAN-L-730-CP</t>
  </si>
  <si>
    <t>Tanium Appliance, Large Fiber NIC</t>
  </si>
  <si>
    <t>TAN-L-735-FB</t>
  </si>
  <si>
    <t>Tanium Appliance, XLarge Copper NIC</t>
  </si>
  <si>
    <t>TAN-XL-930-CP</t>
  </si>
  <si>
    <t>Tanium Appliance, XLarge Fiber NIC</t>
  </si>
  <si>
    <t>TAN-XL-935-FB</t>
  </si>
  <si>
    <t>Tanium Appliance, Dev/Lab Copper NIC</t>
  </si>
  <si>
    <t>TAN-DEV-220-CP</t>
  </si>
  <si>
    <t>Tanium Appliance, Dev/Lab Fiber NIC</t>
  </si>
  <si>
    <t>TAN-DEV-225-FB</t>
  </si>
  <si>
    <t>Tanium Virtual Infrastructure Software</t>
  </si>
  <si>
    <t>TAN-VIRTUAL</t>
  </si>
  <si>
    <t>Tanium Cloud Infrastructure Software</t>
  </si>
  <si>
    <t>TAN-CLOUD</t>
  </si>
  <si>
    <t>Tanium Converge</t>
  </si>
  <si>
    <t>Tanium Converge User Conference - Government Rate Pass</t>
  </si>
  <si>
    <t>TAN-CONVERGE-G</t>
  </si>
  <si>
    <t>Tanium Converge User Conference - Government Rate Pass plus Labs</t>
  </si>
  <si>
    <t>TAN-CONVERGE-Labs-G</t>
  </si>
  <si>
    <t>Tanium HW Support</t>
  </si>
  <si>
    <t>Tanium Appliance, Small - Maintenance</t>
  </si>
  <si>
    <t>TAN-S-SUM</t>
  </si>
  <si>
    <t>Tanium Appliance, Medium - Maintenance</t>
  </si>
  <si>
    <t>TAN-M-SUM</t>
  </si>
  <si>
    <t>Tanium Appliance, Large - Maintenance</t>
  </si>
  <si>
    <t>TAN-L-SUM</t>
  </si>
  <si>
    <t>Tanium Appliance, XLarge - Maintenance</t>
  </si>
  <si>
    <t>TAN-XL-SUM</t>
  </si>
  <si>
    <t>Tanium Appliance, Dev/Lab - Maintenance</t>
  </si>
  <si>
    <t>TAN-DEV-SUM</t>
  </si>
  <si>
    <t>Tanium TaaS</t>
  </si>
  <si>
    <t>Tanium Asset - Tanium-as-a-Service</t>
  </si>
  <si>
    <t>TAN-ASSET-TAAS</t>
  </si>
  <si>
    <t>Tanium Comply - Tanium-as-a-Service</t>
  </si>
  <si>
    <t>TAN-COMP-TAAS</t>
  </si>
  <si>
    <t>Tanium Core Limited Platform - Tanium-as-a-Service</t>
  </si>
  <si>
    <t>TAN-CORE-LTD-TAAS</t>
  </si>
  <si>
    <t>Tanium Core Platform - Tanium-as-a-Service</t>
  </si>
  <si>
    <t>TAN-CORE-TAAS</t>
  </si>
  <si>
    <t>Tanium Core Limited Upgrade - Tanium-as-a-Service</t>
  </si>
  <si>
    <t>TAN-CORE-UPG-TAAS</t>
  </si>
  <si>
    <t>Tanium Deploy - Tanium-as-a-Service</t>
  </si>
  <si>
    <t>TAN-DEPLOY-TAAS</t>
  </si>
  <si>
    <t>Tanium Discover - Tanium-as-a-Service</t>
  </si>
  <si>
    <t>TAN-DISC-TAAS</t>
  </si>
  <si>
    <t>Tanium Security Suite - Tanium-as-a-Service</t>
  </si>
  <si>
    <t>TAN-EDR-TAAS</t>
  </si>
  <si>
    <t>Tanium Integrity Monitor - Tanium-as-a-Service</t>
  </si>
  <si>
    <t>TAN-IM-TAAS</t>
  </si>
  <si>
    <t>Tanium Integrity Monitor - Sub Environment - Tanium-as-a-Service</t>
  </si>
  <si>
    <t>TAN-IMSUB-TAAS</t>
  </si>
  <si>
    <t>Tanium Map - Tanium-as-a-Service</t>
  </si>
  <si>
    <t>TAN-MAP-TAAS</t>
  </si>
  <si>
    <t>Tanium Operations Suite - Tanium-as-a-Service</t>
  </si>
  <si>
    <t>TAN-OPS-TAAS</t>
  </si>
  <si>
    <t>Tanium Performance - Tanium-as-a-Service</t>
  </si>
  <si>
    <t>TAN-PERFORMANCE-TAAS</t>
  </si>
  <si>
    <t>Tanium Protect 2 - Tanium-as-a-Service</t>
  </si>
  <si>
    <t>TAN-PROT2-TAAS</t>
  </si>
  <si>
    <t>Tanium Patch 2 - Tanium-as-a-Service</t>
  </si>
  <si>
    <t>TAN-PTCH2-TAAS</t>
  </si>
  <si>
    <t>Tanium Reveal - Tanium-as-a-Service</t>
  </si>
  <si>
    <t>TAN-REVEAL-TAAS</t>
  </si>
  <si>
    <t>Tanium Threat Response - Tanium-as-a-Service</t>
  </si>
  <si>
    <t>TAN-TR-TAAS</t>
  </si>
  <si>
    <t>Tanium Asset Conversion - Subscription to Tanium-as-a-Service</t>
  </si>
  <si>
    <t>TAN-ASSET-S-CONVERSION-TAAS</t>
  </si>
  <si>
    <t>Tanium Comply Conversion - Subscription to Tanium-as-a-Service</t>
  </si>
  <si>
    <t>TAN-COMP-S-CONVERSION-TAAS</t>
  </si>
  <si>
    <t>Tanium Core Limited Platform Conversion - Subscription to Tanium-as-a-Service</t>
  </si>
  <si>
    <t>TAN-CORE-LTD-S-CONVERSION-TAAS</t>
  </si>
  <si>
    <t>Tanium Core Platform Conversion - Subscription to Tanium-as-a-Service</t>
  </si>
  <si>
    <t>TAN-CORE-S-CONVERSION-TAAS</t>
  </si>
  <si>
    <t>Tanium Core Limited Upgrade Conversion - Subscription to Tanium-as-a-Service</t>
  </si>
  <si>
    <t>TAN-CORE-UPG-S-CONVERSION-TAAS</t>
  </si>
  <si>
    <t>Tanium Deploy Conversion - Subscription to Tanium-as-a-Service</t>
  </si>
  <si>
    <t>TAN-DEPLOY-S-CONVERSION-TAAS</t>
  </si>
  <si>
    <t>Tanium Discover Conversion - Subscription to Tanium-as-a-Service</t>
  </si>
  <si>
    <t>TAN-DISC-S-CONVERSION-TAAS</t>
  </si>
  <si>
    <t>Tanium Security Suite Conversion - Subscription to Tanium-as-a-Service</t>
  </si>
  <si>
    <t>TAN-EDR-S-CONVERSION-TAAS</t>
  </si>
  <si>
    <t>Tanium Integrity Monitor Conversion - Subscription to Tanium-as-a-Service</t>
  </si>
  <si>
    <t>TAN-IM-S-CONVERSION-TAAS</t>
  </si>
  <si>
    <t>Tanium Integrity Monitor - Sub Environment Conversion - Subscription to Tanium-as-a-Service</t>
  </si>
  <si>
    <t>TAN-IMSUB-S-CONVERSION-TAAS</t>
  </si>
  <si>
    <t>Tanium Map Conversion - Subscription to Tanium-as-a-Service</t>
  </si>
  <si>
    <t>TAN-MAP-S-CONVERSION-TAAS</t>
  </si>
  <si>
    <t>Tanium Operations Suite Conversion - Subscription to Tanium-as-a-Service</t>
  </si>
  <si>
    <t>TAN-OPS-S-CONVERSION-TAAS</t>
  </si>
  <si>
    <t>Tanium Performance Conversion - Subscription to Tanium-as-a-Service</t>
  </si>
  <si>
    <t>TAN-PERFORMANCE-S-CONVERSION-TAAS</t>
  </si>
  <si>
    <t>Tanium Protect 2 Conversion - Subscription to Tanium-as-a-Service</t>
  </si>
  <si>
    <t>TAN-PROT2-S-CONVERSION-TAAS</t>
  </si>
  <si>
    <t>Tanium Patch 2 Conversion - Subscription to Tanium-as-a-Service</t>
  </si>
  <si>
    <t>TAN-PTCH2-S-CONVERSION-TAAS</t>
  </si>
  <si>
    <t>Tanium Reveal Conversion - Subscription to Tanium-as-a-Service</t>
  </si>
  <si>
    <t>TAN-REVEAL-S-CONVERSION-TAAS</t>
  </si>
  <si>
    <t>Tanium Threat Response Conversion - Subscription to Tanium-as-a-Service</t>
  </si>
  <si>
    <t>TAN-TR-S-CONVERSION-TAAS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</si>
</sst>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"/>
    <numFmt numFmtId="165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000000"/>
      <name val="Calibri"/>
      <family val="2"/>
    </font>
    <font>
      <i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0" fontId="2" fillId="4" borderId="5" xfId="1" applyNumberFormat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/>
    </xf>
    <xf numFmtId="164" fontId="7" fillId="6" borderId="6" xfId="0" applyNumberFormat="1" applyFont="1" applyFill="1" applyBorder="1" applyAlignment="1">
      <alignment horizontal="right"/>
    </xf>
    <xf numFmtId="10" fontId="8" fillId="5" borderId="4" xfId="1" applyNumberFormat="1" applyFont="1" applyFill="1" applyBorder="1" applyAlignment="1">
      <alignment horizontal="center" vertical="center"/>
    </xf>
    <xf numFmtId="165" fontId="6" fillId="5" borderId="7" xfId="2" applyNumberFormat="1" applyFont="1" applyFill="1" applyBorder="1" applyAlignment="1">
      <alignment horizontal="center" vertical="center"/>
    </xf>
    <xf numFmtId="10" fontId="6" fillId="4" borderId="7" xfId="2" applyNumberFormat="1" applyFont="1" applyFill="1" applyBorder="1" applyAlignment="1">
      <alignment horizontal="center" vertical="center"/>
    </xf>
    <xf numFmtId="10" fontId="9" fillId="4" borderId="7" xfId="2" applyNumberFormat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left" vertical="center" wrapText="1"/>
    </xf>
    <xf numFmtId="165" fontId="6" fillId="0" borderId="7" xfId="2" applyNumberFormat="1" applyFont="1" applyFill="1" applyBorder="1" applyAlignment="1">
      <alignment horizontal="center" vertical="center"/>
    </xf>
    <xf numFmtId="10" fontId="10" fillId="0" borderId="4" xfId="1" applyNumberFormat="1" applyFont="1" applyBorder="1" applyAlignment="1">
      <alignment horizontal="center" vertical="center"/>
    </xf>
    <xf numFmtId="0" fontId="10" fillId="7" borderId="1" xfId="1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2" fillId="7" borderId="5" xfId="1" applyFont="1" applyFill="1" applyBorder="1" applyAlignment="1">
      <alignment horizontal="center" vertical="center" wrapText="1"/>
    </xf>
    <xf numFmtId="165" fontId="6" fillId="0" borderId="8" xfId="2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165" fontId="6" fillId="0" borderId="5" xfId="2" applyNumberFormat="1" applyFont="1" applyFill="1" applyBorder="1" applyAlignment="1">
      <alignment horizontal="center" vertical="center"/>
    </xf>
    <xf numFmtId="10" fontId="10" fillId="0" borderId="5" xfId="1" applyNumberFormat="1" applyFont="1" applyBorder="1" applyAlignment="1">
      <alignment horizontal="center" vertical="center"/>
    </xf>
    <xf numFmtId="0" fontId="3" fillId="7" borderId="0" xfId="1" applyFill="1"/>
    <xf numFmtId="10" fontId="3" fillId="7" borderId="0" xfId="1" applyNumberFormat="1" applyFill="1"/>
  </cellXfs>
  <cellStyles count="3">
    <cellStyle name="Normal" xfId="0" builtinId="0"/>
    <cellStyle name="Normal 2" xfId="1" xr:uid="{31CFF72C-0C9D-4B4D-803D-EA6617094D21}"/>
    <cellStyle name="Percent 2" xfId="2" xr:uid="{592A694D-118E-4EF1-BA8D-663ADADF30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workbookViewId="0">
      <selection activeCell="G3" sqref="G3:G79"/>
    </sheetView>
  </sheetViews>
  <sheetFormatPr defaultRowHeight="15" x14ac:dyDescent="0.25"/>
  <cols>
    <col min="1" max="1" width="13" customWidth="1"/>
    <col min="2" max="2" width="9" bestFit="1" customWidth="1"/>
    <col min="6" max="6" width="12.42578125" bestFit="1" customWidth="1"/>
    <col min="7" max="7" width="15.42578125" customWidth="1"/>
    <col min="8" max="8" width="13.28515625" customWidth="1"/>
    <col min="9" max="9" width="33.140625" customWidth="1"/>
    <col min="10" max="10" width="26" customWidth="1"/>
  </cols>
  <sheetData>
    <row r="1" spans="1:10" ht="18.75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9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6" t="s">
        <v>9</v>
      </c>
    </row>
    <row r="3" spans="1:10" ht="45" x14ac:dyDescent="0.25">
      <c r="A3" s="7" t="s">
        <v>10</v>
      </c>
      <c r="B3" s="8"/>
      <c r="C3" s="8" t="s">
        <v>11</v>
      </c>
      <c r="D3" s="9" t="s">
        <v>12</v>
      </c>
      <c r="E3" s="9" t="s">
        <v>13</v>
      </c>
      <c r="F3" s="10">
        <v>24.25</v>
      </c>
      <c r="G3" s="11">
        <v>0.1326</v>
      </c>
      <c r="H3" s="12">
        <f>F3*(1-G3)*(1+0.75%)</f>
        <v>21.192208375</v>
      </c>
      <c r="I3" s="12" t="s">
        <v>14</v>
      </c>
      <c r="J3" s="13"/>
    </row>
    <row r="4" spans="1:10" ht="45" x14ac:dyDescent="0.25">
      <c r="A4" s="7" t="s">
        <v>10</v>
      </c>
      <c r="B4" s="8"/>
      <c r="C4" s="8" t="s">
        <v>11</v>
      </c>
      <c r="D4" s="9" t="s">
        <v>15</v>
      </c>
      <c r="E4" s="9" t="s">
        <v>16</v>
      </c>
      <c r="F4" s="10">
        <v>27</v>
      </c>
      <c r="G4" s="11">
        <v>0.1326</v>
      </c>
      <c r="H4" s="12">
        <f t="shared" ref="H4:H67" si="0">F4*(1-G4)*(1+0.75%)</f>
        <v>23.5954485</v>
      </c>
      <c r="I4" s="12" t="s">
        <v>14</v>
      </c>
      <c r="J4" s="13"/>
    </row>
    <row r="5" spans="1:10" ht="45" x14ac:dyDescent="0.25">
      <c r="A5" s="7" t="s">
        <v>10</v>
      </c>
      <c r="B5" s="8"/>
      <c r="C5" s="8" t="s">
        <v>11</v>
      </c>
      <c r="D5" s="9" t="s">
        <v>17</v>
      </c>
      <c r="E5" s="9" t="s">
        <v>18</v>
      </c>
      <c r="F5" s="10">
        <v>19</v>
      </c>
      <c r="G5" s="11">
        <v>0.1326</v>
      </c>
      <c r="H5" s="12">
        <f t="shared" si="0"/>
        <v>16.604204500000002</v>
      </c>
      <c r="I5" s="12" t="s">
        <v>14</v>
      </c>
      <c r="J5" s="14"/>
    </row>
    <row r="6" spans="1:10" ht="45" x14ac:dyDescent="0.25">
      <c r="A6" s="7" t="s">
        <v>10</v>
      </c>
      <c r="B6" s="15"/>
      <c r="C6" s="8" t="s">
        <v>11</v>
      </c>
      <c r="D6" s="9" t="s">
        <v>19</v>
      </c>
      <c r="E6" s="9" t="s">
        <v>20</v>
      </c>
      <c r="F6" s="10">
        <v>21</v>
      </c>
      <c r="G6" s="11">
        <v>0.1326</v>
      </c>
      <c r="H6" s="16">
        <f t="shared" si="0"/>
        <v>18.3520155</v>
      </c>
      <c r="I6" s="12" t="s">
        <v>14</v>
      </c>
      <c r="J6" s="17"/>
    </row>
    <row r="7" spans="1:10" ht="45" x14ac:dyDescent="0.25">
      <c r="A7" s="7" t="s">
        <v>10</v>
      </c>
      <c r="B7" s="18"/>
      <c r="C7" s="8" t="s">
        <v>11</v>
      </c>
      <c r="D7" s="9" t="s">
        <v>21</v>
      </c>
      <c r="E7" s="9" t="s">
        <v>22</v>
      </c>
      <c r="F7" s="10">
        <v>4.8499999999999996</v>
      </c>
      <c r="G7" s="11">
        <v>0.1326</v>
      </c>
      <c r="H7" s="16">
        <f t="shared" si="0"/>
        <v>4.2384416749999998</v>
      </c>
      <c r="I7" s="12" t="s">
        <v>14</v>
      </c>
      <c r="J7" s="17"/>
    </row>
    <row r="8" spans="1:10" ht="45" x14ac:dyDescent="0.25">
      <c r="A8" s="7" t="s">
        <v>10</v>
      </c>
      <c r="B8" s="19"/>
      <c r="C8" s="8" t="s">
        <v>11</v>
      </c>
      <c r="D8" s="9" t="s">
        <v>23</v>
      </c>
      <c r="E8" s="9" t="s">
        <v>24</v>
      </c>
      <c r="F8" s="10">
        <v>7.25</v>
      </c>
      <c r="G8" s="11">
        <v>0.1326</v>
      </c>
      <c r="H8" s="16">
        <f t="shared" si="0"/>
        <v>6.3358148749999996</v>
      </c>
      <c r="I8" s="12" t="s">
        <v>14</v>
      </c>
      <c r="J8" s="17"/>
    </row>
    <row r="9" spans="1:10" ht="45" x14ac:dyDescent="0.25">
      <c r="A9" s="7" t="s">
        <v>10</v>
      </c>
      <c r="B9" s="20"/>
      <c r="C9" s="8" t="s">
        <v>11</v>
      </c>
      <c r="D9" s="9" t="s">
        <v>25</v>
      </c>
      <c r="E9" s="9" t="s">
        <v>26</v>
      </c>
      <c r="F9" s="10">
        <v>6.5</v>
      </c>
      <c r="G9" s="11">
        <v>0.1326</v>
      </c>
      <c r="H9" s="16">
        <f t="shared" si="0"/>
        <v>5.6803857500000001</v>
      </c>
      <c r="I9" s="12" t="s">
        <v>14</v>
      </c>
      <c r="J9" s="17"/>
    </row>
    <row r="10" spans="1:10" ht="45" x14ac:dyDescent="0.25">
      <c r="A10" s="7" t="s">
        <v>10</v>
      </c>
      <c r="B10" s="15"/>
      <c r="C10" s="8" t="s">
        <v>11</v>
      </c>
      <c r="D10" s="9" t="s">
        <v>27</v>
      </c>
      <c r="E10" s="9" t="s">
        <v>28</v>
      </c>
      <c r="F10" s="10">
        <v>4.8499999999999996</v>
      </c>
      <c r="G10" s="11">
        <v>0.1326</v>
      </c>
      <c r="H10" s="16">
        <f t="shared" si="0"/>
        <v>4.2384416749999998</v>
      </c>
      <c r="I10" s="12" t="s">
        <v>14</v>
      </c>
      <c r="J10" s="17"/>
    </row>
    <row r="11" spans="1:10" ht="45" x14ac:dyDescent="0.25">
      <c r="A11" s="7" t="s">
        <v>10</v>
      </c>
      <c r="B11" s="19"/>
      <c r="C11" s="8" t="s">
        <v>11</v>
      </c>
      <c r="D11" s="9" t="s">
        <v>29</v>
      </c>
      <c r="E11" s="9" t="s">
        <v>30</v>
      </c>
      <c r="F11" s="10">
        <v>7.25</v>
      </c>
      <c r="G11" s="11">
        <v>0.1326</v>
      </c>
      <c r="H11" s="16">
        <f t="shared" si="0"/>
        <v>6.3358148749999996</v>
      </c>
      <c r="I11" s="12" t="s">
        <v>14</v>
      </c>
      <c r="J11" s="17"/>
    </row>
    <row r="12" spans="1:10" ht="45" x14ac:dyDescent="0.25">
      <c r="A12" s="7" t="s">
        <v>10</v>
      </c>
      <c r="B12" s="21"/>
      <c r="C12" s="8" t="s">
        <v>11</v>
      </c>
      <c r="D12" s="9" t="s">
        <v>31</v>
      </c>
      <c r="E12" s="9" t="s">
        <v>32</v>
      </c>
      <c r="F12" s="10">
        <v>7.25</v>
      </c>
      <c r="G12" s="11">
        <v>0.1326</v>
      </c>
      <c r="H12" s="16">
        <f t="shared" si="0"/>
        <v>6.3358148749999996</v>
      </c>
      <c r="I12" s="12" t="s">
        <v>14</v>
      </c>
      <c r="J12" s="17"/>
    </row>
    <row r="13" spans="1:10" ht="45" x14ac:dyDescent="0.25">
      <c r="A13" s="7" t="s">
        <v>10</v>
      </c>
      <c r="B13" s="22"/>
      <c r="C13" s="8" t="s">
        <v>11</v>
      </c>
      <c r="D13" s="9" t="s">
        <v>33</v>
      </c>
      <c r="E13" s="9" t="s">
        <v>34</v>
      </c>
      <c r="F13" s="10">
        <v>200</v>
      </c>
      <c r="G13" s="11">
        <v>0.1326</v>
      </c>
      <c r="H13" s="16">
        <f t="shared" si="0"/>
        <v>174.78110000000001</v>
      </c>
      <c r="I13" s="12" t="s">
        <v>14</v>
      </c>
      <c r="J13" s="17"/>
    </row>
    <row r="14" spans="1:10" ht="45" x14ac:dyDescent="0.25">
      <c r="A14" s="7" t="s">
        <v>10</v>
      </c>
      <c r="B14" s="23"/>
      <c r="C14" s="8" t="s">
        <v>11</v>
      </c>
      <c r="D14" s="9" t="s">
        <v>35</v>
      </c>
      <c r="E14" s="9" t="s">
        <v>36</v>
      </c>
      <c r="F14" s="10">
        <v>7.25</v>
      </c>
      <c r="G14" s="11">
        <v>0.1326</v>
      </c>
      <c r="H14" s="16">
        <f t="shared" si="0"/>
        <v>6.3358148749999996</v>
      </c>
      <c r="I14" s="12" t="s">
        <v>14</v>
      </c>
      <c r="J14" s="17"/>
    </row>
    <row r="15" spans="1:10" ht="45" x14ac:dyDescent="0.25">
      <c r="A15" s="7" t="s">
        <v>10</v>
      </c>
      <c r="B15" s="21"/>
      <c r="C15" s="8" t="s">
        <v>11</v>
      </c>
      <c r="D15" s="9" t="s">
        <v>37</v>
      </c>
      <c r="E15" s="9" t="s">
        <v>38</v>
      </c>
      <c r="F15" s="10">
        <v>7</v>
      </c>
      <c r="G15" s="11">
        <v>0.1326</v>
      </c>
      <c r="H15" s="16">
        <f t="shared" si="0"/>
        <v>6.1173384999999998</v>
      </c>
      <c r="I15" s="12" t="s">
        <v>14</v>
      </c>
      <c r="J15" s="17"/>
    </row>
    <row r="16" spans="1:10" ht="45" x14ac:dyDescent="0.25">
      <c r="A16" s="7" t="s">
        <v>10</v>
      </c>
      <c r="B16" s="22"/>
      <c r="C16" s="8" t="s">
        <v>11</v>
      </c>
      <c r="D16" s="9" t="s">
        <v>39</v>
      </c>
      <c r="E16" s="9" t="s">
        <v>40</v>
      </c>
      <c r="F16" s="10">
        <v>7.25</v>
      </c>
      <c r="G16" s="11">
        <v>0.1326</v>
      </c>
      <c r="H16" s="16">
        <f t="shared" si="0"/>
        <v>6.3358148749999996</v>
      </c>
      <c r="I16" s="12" t="s">
        <v>14</v>
      </c>
      <c r="J16" s="17"/>
    </row>
    <row r="17" spans="1:10" ht="45" x14ac:dyDescent="0.25">
      <c r="A17" s="7" t="s">
        <v>10</v>
      </c>
      <c r="B17" s="15"/>
      <c r="C17" s="8" t="s">
        <v>11</v>
      </c>
      <c r="D17" s="9" t="s">
        <v>41</v>
      </c>
      <c r="E17" s="9" t="s">
        <v>42</v>
      </c>
      <c r="F17" s="10">
        <v>4.8499999999999996</v>
      </c>
      <c r="G17" s="11">
        <v>0.1326</v>
      </c>
      <c r="H17" s="16">
        <f t="shared" si="0"/>
        <v>4.2384416749999998</v>
      </c>
      <c r="I17" s="12" t="s">
        <v>14</v>
      </c>
      <c r="J17" s="17"/>
    </row>
    <row r="18" spans="1:10" ht="45" x14ac:dyDescent="0.25">
      <c r="A18" s="7" t="s">
        <v>10</v>
      </c>
      <c r="B18" s="18"/>
      <c r="C18" s="8" t="s">
        <v>11</v>
      </c>
      <c r="D18" s="9" t="s">
        <v>43</v>
      </c>
      <c r="E18" s="9" t="s">
        <v>44</v>
      </c>
      <c r="F18" s="10">
        <v>12.13</v>
      </c>
      <c r="G18" s="11">
        <v>0.1326</v>
      </c>
      <c r="H18" s="16">
        <f t="shared" si="0"/>
        <v>10.600473715</v>
      </c>
      <c r="I18" s="12" t="s">
        <v>14</v>
      </c>
      <c r="J18" s="17"/>
    </row>
    <row r="19" spans="1:10" ht="45" x14ac:dyDescent="0.25">
      <c r="A19" s="7" t="s">
        <v>10</v>
      </c>
      <c r="B19" s="19"/>
      <c r="C19" s="8" t="s">
        <v>11</v>
      </c>
      <c r="D19" s="9" t="s">
        <v>45</v>
      </c>
      <c r="E19" s="9" t="s">
        <v>46</v>
      </c>
      <c r="F19" s="10">
        <v>12.13</v>
      </c>
      <c r="G19" s="11">
        <v>0.1326</v>
      </c>
      <c r="H19" s="16">
        <f t="shared" si="0"/>
        <v>10.600473715</v>
      </c>
      <c r="I19" s="12" t="s">
        <v>14</v>
      </c>
      <c r="J19" s="17"/>
    </row>
    <row r="20" spans="1:10" ht="30" x14ac:dyDescent="0.25">
      <c r="A20" s="24" t="s">
        <v>47</v>
      </c>
      <c r="B20" s="20"/>
      <c r="C20" s="8" t="s">
        <v>11</v>
      </c>
      <c r="D20" s="9" t="s">
        <v>48</v>
      </c>
      <c r="E20" s="9" t="s">
        <v>49</v>
      </c>
      <c r="F20" s="10">
        <v>199086.5</v>
      </c>
      <c r="G20" s="11">
        <v>0.1326</v>
      </c>
      <c r="H20" s="16">
        <f t="shared" si="0"/>
        <v>173982.78732574999</v>
      </c>
      <c r="I20" s="25" t="s">
        <v>50</v>
      </c>
      <c r="J20" s="17"/>
    </row>
    <row r="21" spans="1:10" ht="30" x14ac:dyDescent="0.25">
      <c r="A21" s="24" t="s">
        <v>47</v>
      </c>
      <c r="B21" s="15"/>
      <c r="C21" s="8" t="s">
        <v>11</v>
      </c>
      <c r="D21" s="9" t="s">
        <v>51</v>
      </c>
      <c r="E21" s="9" t="s">
        <v>52</v>
      </c>
      <c r="F21" s="10">
        <v>199086.5</v>
      </c>
      <c r="G21" s="11">
        <v>0.1326</v>
      </c>
      <c r="H21" s="16">
        <f t="shared" si="0"/>
        <v>173982.78732574999</v>
      </c>
      <c r="I21" s="25" t="s">
        <v>50</v>
      </c>
      <c r="J21" s="17"/>
    </row>
    <row r="22" spans="1:10" ht="30" x14ac:dyDescent="0.25">
      <c r="A22" s="24" t="s">
        <v>53</v>
      </c>
      <c r="B22" s="19"/>
      <c r="C22" s="8" t="s">
        <v>11</v>
      </c>
      <c r="D22" s="9" t="s">
        <v>54</v>
      </c>
      <c r="E22" s="9" t="s">
        <v>55</v>
      </c>
      <c r="F22" s="10">
        <v>30000</v>
      </c>
      <c r="G22" s="11">
        <v>0.1326</v>
      </c>
      <c r="H22" s="16">
        <f t="shared" si="0"/>
        <v>26217.165000000001</v>
      </c>
      <c r="I22" s="25" t="s">
        <v>56</v>
      </c>
      <c r="J22" s="17"/>
    </row>
    <row r="23" spans="1:10" ht="30" x14ac:dyDescent="0.25">
      <c r="A23" s="24" t="s">
        <v>53</v>
      </c>
      <c r="B23" s="21"/>
      <c r="C23" s="8" t="s">
        <v>11</v>
      </c>
      <c r="D23" s="9" t="s">
        <v>57</v>
      </c>
      <c r="E23" s="9" t="s">
        <v>58</v>
      </c>
      <c r="F23" s="10">
        <v>30000</v>
      </c>
      <c r="G23" s="11">
        <v>0.1326</v>
      </c>
      <c r="H23" s="16">
        <f t="shared" si="0"/>
        <v>26217.165000000001</v>
      </c>
      <c r="I23" s="25" t="s">
        <v>56</v>
      </c>
      <c r="J23" s="17"/>
    </row>
    <row r="24" spans="1:10" ht="30" x14ac:dyDescent="0.25">
      <c r="A24" s="24" t="s">
        <v>53</v>
      </c>
      <c r="B24" s="22"/>
      <c r="C24" s="8" t="s">
        <v>11</v>
      </c>
      <c r="D24" s="9" t="s">
        <v>59</v>
      </c>
      <c r="E24" s="9" t="s">
        <v>60</v>
      </c>
      <c r="F24" s="10">
        <v>59000</v>
      </c>
      <c r="G24" s="11">
        <v>0.1326</v>
      </c>
      <c r="H24" s="16">
        <f t="shared" si="0"/>
        <v>51560.424500000001</v>
      </c>
      <c r="I24" s="25" t="s">
        <v>56</v>
      </c>
      <c r="J24" s="17"/>
    </row>
    <row r="25" spans="1:10" ht="30" x14ac:dyDescent="0.25">
      <c r="A25" s="24" t="s">
        <v>53</v>
      </c>
      <c r="B25" s="23"/>
      <c r="C25" s="8" t="s">
        <v>11</v>
      </c>
      <c r="D25" s="9" t="s">
        <v>61</v>
      </c>
      <c r="E25" s="9" t="s">
        <v>62</v>
      </c>
      <c r="F25" s="10">
        <v>59000</v>
      </c>
      <c r="G25" s="11">
        <v>0.1326</v>
      </c>
      <c r="H25" s="16">
        <f t="shared" si="0"/>
        <v>51560.424500000001</v>
      </c>
      <c r="I25" s="25" t="s">
        <v>56</v>
      </c>
      <c r="J25" s="17"/>
    </row>
    <row r="26" spans="1:10" ht="30" x14ac:dyDescent="0.25">
      <c r="A26" s="24" t="s">
        <v>53</v>
      </c>
      <c r="B26" s="21"/>
      <c r="C26" s="8" t="s">
        <v>11</v>
      </c>
      <c r="D26" s="9" t="s">
        <v>63</v>
      </c>
      <c r="E26" s="9" t="s">
        <v>64</v>
      </c>
      <c r="F26" s="10">
        <v>91000</v>
      </c>
      <c r="G26" s="11">
        <v>0.1326</v>
      </c>
      <c r="H26" s="16">
        <f t="shared" si="0"/>
        <v>79525.400500000003</v>
      </c>
      <c r="I26" s="25" t="s">
        <v>56</v>
      </c>
      <c r="J26" s="17"/>
    </row>
    <row r="27" spans="1:10" ht="30" x14ac:dyDescent="0.25">
      <c r="A27" s="24" t="s">
        <v>53</v>
      </c>
      <c r="B27" s="15"/>
      <c r="C27" s="8" t="s">
        <v>11</v>
      </c>
      <c r="D27" s="9" t="s">
        <v>65</v>
      </c>
      <c r="E27" s="9" t="s">
        <v>66</v>
      </c>
      <c r="F27" s="10">
        <v>91000</v>
      </c>
      <c r="G27" s="11">
        <v>0.1326</v>
      </c>
      <c r="H27" s="16">
        <f t="shared" si="0"/>
        <v>79525.400500000003</v>
      </c>
      <c r="I27" s="25" t="s">
        <v>56</v>
      </c>
      <c r="J27" s="17"/>
    </row>
    <row r="28" spans="1:10" ht="30" x14ac:dyDescent="0.25">
      <c r="A28" s="24" t="s">
        <v>53</v>
      </c>
      <c r="B28" s="18"/>
      <c r="C28" s="8" t="s">
        <v>11</v>
      </c>
      <c r="D28" s="9" t="s">
        <v>67</v>
      </c>
      <c r="E28" s="9" t="s">
        <v>68</v>
      </c>
      <c r="F28" s="10">
        <v>116000</v>
      </c>
      <c r="G28" s="11">
        <v>0.1326</v>
      </c>
      <c r="H28" s="16">
        <f t="shared" si="0"/>
        <v>101373.038</v>
      </c>
      <c r="I28" s="25" t="s">
        <v>56</v>
      </c>
      <c r="J28" s="17"/>
    </row>
    <row r="29" spans="1:10" ht="30" x14ac:dyDescent="0.25">
      <c r="A29" s="24" t="s">
        <v>53</v>
      </c>
      <c r="B29" s="19"/>
      <c r="C29" s="8" t="s">
        <v>11</v>
      </c>
      <c r="D29" s="9" t="s">
        <v>69</v>
      </c>
      <c r="E29" s="9" t="s">
        <v>70</v>
      </c>
      <c r="F29" s="10">
        <v>116000</v>
      </c>
      <c r="G29" s="11">
        <v>0.1326</v>
      </c>
      <c r="H29" s="16">
        <f t="shared" si="0"/>
        <v>101373.038</v>
      </c>
      <c r="I29" s="25" t="s">
        <v>56</v>
      </c>
      <c r="J29" s="17"/>
    </row>
    <row r="30" spans="1:10" ht="30" x14ac:dyDescent="0.25">
      <c r="A30" s="24" t="s">
        <v>53</v>
      </c>
      <c r="B30" s="20"/>
      <c r="C30" s="8" t="s">
        <v>11</v>
      </c>
      <c r="D30" s="9" t="s">
        <v>71</v>
      </c>
      <c r="E30" s="9" t="s">
        <v>72</v>
      </c>
      <c r="F30" s="10">
        <v>8500</v>
      </c>
      <c r="G30" s="11">
        <v>0.1326</v>
      </c>
      <c r="H30" s="16">
        <f t="shared" si="0"/>
        <v>7428.1967500000001</v>
      </c>
      <c r="I30" s="25" t="s">
        <v>56</v>
      </c>
      <c r="J30" s="17"/>
    </row>
    <row r="31" spans="1:10" ht="30" x14ac:dyDescent="0.25">
      <c r="A31" s="24" t="s">
        <v>53</v>
      </c>
      <c r="B31" s="15"/>
      <c r="C31" s="8" t="s">
        <v>11</v>
      </c>
      <c r="D31" s="9" t="s">
        <v>73</v>
      </c>
      <c r="E31" s="9" t="s">
        <v>74</v>
      </c>
      <c r="F31" s="10">
        <v>8500</v>
      </c>
      <c r="G31" s="11">
        <v>0.1326</v>
      </c>
      <c r="H31" s="16">
        <f t="shared" si="0"/>
        <v>7428.1967500000001</v>
      </c>
      <c r="I31" s="25" t="s">
        <v>56</v>
      </c>
      <c r="J31" s="17"/>
    </row>
    <row r="32" spans="1:10" ht="30" x14ac:dyDescent="0.25">
      <c r="A32" s="24" t="s">
        <v>53</v>
      </c>
      <c r="B32" s="19"/>
      <c r="C32" s="8" t="s">
        <v>11</v>
      </c>
      <c r="D32" s="9" t="s">
        <v>75</v>
      </c>
      <c r="E32" s="9" t="s">
        <v>76</v>
      </c>
      <c r="F32" s="10">
        <v>0</v>
      </c>
      <c r="G32" s="11">
        <v>0.1326</v>
      </c>
      <c r="H32" s="16">
        <f t="shared" si="0"/>
        <v>0</v>
      </c>
      <c r="I32" s="25" t="s">
        <v>56</v>
      </c>
      <c r="J32" s="17"/>
    </row>
    <row r="33" spans="1:10" ht="30" x14ac:dyDescent="0.25">
      <c r="A33" s="24" t="s">
        <v>53</v>
      </c>
      <c r="B33" s="21"/>
      <c r="C33" s="8" t="s">
        <v>11</v>
      </c>
      <c r="D33" s="9" t="s">
        <v>77</v>
      </c>
      <c r="E33" s="9" t="s">
        <v>78</v>
      </c>
      <c r="F33" s="10">
        <v>0</v>
      </c>
      <c r="G33" s="11">
        <v>0.1326</v>
      </c>
      <c r="H33" s="16">
        <f t="shared" si="0"/>
        <v>0</v>
      </c>
      <c r="I33" s="25" t="s">
        <v>56</v>
      </c>
      <c r="J33" s="17"/>
    </row>
    <row r="34" spans="1:10" ht="30" x14ac:dyDescent="0.25">
      <c r="A34" s="26" t="s">
        <v>79</v>
      </c>
      <c r="B34" s="22"/>
      <c r="C34" s="8" t="s">
        <v>11</v>
      </c>
      <c r="D34" s="9" t="s">
        <v>80</v>
      </c>
      <c r="E34" s="9" t="s">
        <v>81</v>
      </c>
      <c r="F34" s="10">
        <v>225</v>
      </c>
      <c r="G34" s="11">
        <v>0.1326</v>
      </c>
      <c r="H34" s="16">
        <f t="shared" si="0"/>
        <v>196.6287375</v>
      </c>
      <c r="I34" s="25" t="s">
        <v>56</v>
      </c>
      <c r="J34" s="17"/>
    </row>
    <row r="35" spans="1:10" ht="30" x14ac:dyDescent="0.25">
      <c r="A35" s="26" t="s">
        <v>79</v>
      </c>
      <c r="B35" s="23"/>
      <c r="C35" s="8" t="s">
        <v>11</v>
      </c>
      <c r="D35" s="9" t="s">
        <v>82</v>
      </c>
      <c r="E35" s="9" t="s">
        <v>83</v>
      </c>
      <c r="F35" s="10">
        <v>350</v>
      </c>
      <c r="G35" s="11">
        <v>0.1326</v>
      </c>
      <c r="H35" s="16">
        <f t="shared" si="0"/>
        <v>305.86692499999998</v>
      </c>
      <c r="I35" s="25" t="s">
        <v>56</v>
      </c>
      <c r="J35" s="17"/>
    </row>
    <row r="36" spans="1:10" ht="30" x14ac:dyDescent="0.25">
      <c r="A36" s="26" t="s">
        <v>84</v>
      </c>
      <c r="B36" s="21"/>
      <c r="C36" s="8" t="s">
        <v>11</v>
      </c>
      <c r="D36" s="9" t="s">
        <v>85</v>
      </c>
      <c r="E36" s="9" t="s">
        <v>86</v>
      </c>
      <c r="F36" s="10">
        <v>6000</v>
      </c>
      <c r="G36" s="11">
        <v>0.1326</v>
      </c>
      <c r="H36" s="16">
        <f t="shared" si="0"/>
        <v>5243.433</v>
      </c>
      <c r="I36" s="25" t="s">
        <v>56</v>
      </c>
      <c r="J36" s="17"/>
    </row>
    <row r="37" spans="1:10" ht="30" x14ac:dyDescent="0.25">
      <c r="A37" s="26" t="s">
        <v>84</v>
      </c>
      <c r="B37" s="15"/>
      <c r="C37" s="8" t="s">
        <v>11</v>
      </c>
      <c r="D37" s="9" t="s">
        <v>85</v>
      </c>
      <c r="E37" s="9" t="s">
        <v>86</v>
      </c>
      <c r="F37" s="10">
        <v>6000</v>
      </c>
      <c r="G37" s="11">
        <v>0.1326</v>
      </c>
      <c r="H37" s="16">
        <f t="shared" si="0"/>
        <v>5243.433</v>
      </c>
      <c r="I37" s="25" t="s">
        <v>56</v>
      </c>
      <c r="J37" s="17"/>
    </row>
    <row r="38" spans="1:10" ht="30" x14ac:dyDescent="0.25">
      <c r="A38" s="26" t="s">
        <v>84</v>
      </c>
      <c r="B38" s="18"/>
      <c r="C38" s="8" t="s">
        <v>11</v>
      </c>
      <c r="D38" s="9" t="s">
        <v>87</v>
      </c>
      <c r="E38" s="9" t="s">
        <v>88</v>
      </c>
      <c r="F38" s="10">
        <v>11800</v>
      </c>
      <c r="G38" s="11">
        <v>0.1326</v>
      </c>
      <c r="H38" s="16">
        <f t="shared" si="0"/>
        <v>10312.0849</v>
      </c>
      <c r="I38" s="25" t="s">
        <v>56</v>
      </c>
      <c r="J38" s="17"/>
    </row>
    <row r="39" spans="1:10" ht="30" x14ac:dyDescent="0.25">
      <c r="A39" s="26" t="s">
        <v>84</v>
      </c>
      <c r="B39" s="19"/>
      <c r="C39" s="8" t="s">
        <v>11</v>
      </c>
      <c r="D39" s="9" t="s">
        <v>87</v>
      </c>
      <c r="E39" s="9" t="s">
        <v>88</v>
      </c>
      <c r="F39" s="10">
        <v>11800</v>
      </c>
      <c r="G39" s="11">
        <v>0.1326</v>
      </c>
      <c r="H39" s="16">
        <f t="shared" si="0"/>
        <v>10312.0849</v>
      </c>
      <c r="I39" s="25" t="s">
        <v>56</v>
      </c>
      <c r="J39" s="17"/>
    </row>
    <row r="40" spans="1:10" ht="30" x14ac:dyDescent="0.25">
      <c r="A40" s="26" t="s">
        <v>84</v>
      </c>
      <c r="B40" s="20"/>
      <c r="C40" s="8" t="s">
        <v>11</v>
      </c>
      <c r="D40" s="9" t="s">
        <v>89</v>
      </c>
      <c r="E40" s="9" t="s">
        <v>90</v>
      </c>
      <c r="F40" s="10">
        <v>18200</v>
      </c>
      <c r="G40" s="11">
        <v>0.1326</v>
      </c>
      <c r="H40" s="16">
        <f t="shared" si="0"/>
        <v>15905.080099999999</v>
      </c>
      <c r="I40" s="25" t="s">
        <v>56</v>
      </c>
      <c r="J40" s="17"/>
    </row>
    <row r="41" spans="1:10" ht="30" x14ac:dyDescent="0.25">
      <c r="A41" s="26" t="s">
        <v>84</v>
      </c>
      <c r="B41" s="15"/>
      <c r="C41" s="8" t="s">
        <v>11</v>
      </c>
      <c r="D41" s="9" t="s">
        <v>89</v>
      </c>
      <c r="E41" s="9" t="s">
        <v>90</v>
      </c>
      <c r="F41" s="10">
        <v>18200</v>
      </c>
      <c r="G41" s="11">
        <v>0.1326</v>
      </c>
      <c r="H41" s="16">
        <f t="shared" si="0"/>
        <v>15905.080099999999</v>
      </c>
      <c r="I41" s="25" t="s">
        <v>56</v>
      </c>
      <c r="J41" s="17"/>
    </row>
    <row r="42" spans="1:10" ht="30" x14ac:dyDescent="0.25">
      <c r="A42" s="26" t="s">
        <v>84</v>
      </c>
      <c r="B42" s="19"/>
      <c r="C42" s="8" t="s">
        <v>11</v>
      </c>
      <c r="D42" s="9" t="s">
        <v>91</v>
      </c>
      <c r="E42" s="9" t="s">
        <v>92</v>
      </c>
      <c r="F42" s="10">
        <v>23200</v>
      </c>
      <c r="G42" s="11">
        <v>0.1326</v>
      </c>
      <c r="H42" s="16">
        <f t="shared" si="0"/>
        <v>20274.607600000003</v>
      </c>
      <c r="I42" s="25" t="s">
        <v>56</v>
      </c>
      <c r="J42" s="17"/>
    </row>
    <row r="43" spans="1:10" ht="30" x14ac:dyDescent="0.25">
      <c r="A43" s="26" t="s">
        <v>84</v>
      </c>
      <c r="B43" s="21"/>
      <c r="C43" s="8" t="s">
        <v>11</v>
      </c>
      <c r="D43" s="9" t="s">
        <v>91</v>
      </c>
      <c r="E43" s="9" t="s">
        <v>92</v>
      </c>
      <c r="F43" s="10">
        <v>23200</v>
      </c>
      <c r="G43" s="11">
        <v>0.1326</v>
      </c>
      <c r="H43" s="16">
        <f t="shared" si="0"/>
        <v>20274.607600000003</v>
      </c>
      <c r="I43" s="25" t="s">
        <v>56</v>
      </c>
      <c r="J43" s="17"/>
    </row>
    <row r="44" spans="1:10" ht="30" x14ac:dyDescent="0.25">
      <c r="A44" s="26" t="s">
        <v>84</v>
      </c>
      <c r="B44" s="22"/>
      <c r="C44" s="8" t="s">
        <v>11</v>
      </c>
      <c r="D44" s="9" t="s">
        <v>93</v>
      </c>
      <c r="E44" s="9" t="s">
        <v>94</v>
      </c>
      <c r="F44" s="10">
        <v>1700</v>
      </c>
      <c r="G44" s="11">
        <v>0.1326</v>
      </c>
      <c r="H44" s="16">
        <f t="shared" si="0"/>
        <v>1485.6393499999999</v>
      </c>
      <c r="I44" s="25" t="s">
        <v>56</v>
      </c>
      <c r="J44" s="17"/>
    </row>
    <row r="45" spans="1:10" ht="30" x14ac:dyDescent="0.25">
      <c r="A45" s="26" t="s">
        <v>84</v>
      </c>
      <c r="B45" s="23"/>
      <c r="C45" s="8" t="s">
        <v>11</v>
      </c>
      <c r="D45" s="9" t="s">
        <v>93</v>
      </c>
      <c r="E45" s="9" t="s">
        <v>94</v>
      </c>
      <c r="F45" s="10">
        <v>1700</v>
      </c>
      <c r="G45" s="11">
        <v>0.1326</v>
      </c>
      <c r="H45" s="16">
        <f t="shared" si="0"/>
        <v>1485.6393499999999</v>
      </c>
      <c r="I45" s="25" t="s">
        <v>56</v>
      </c>
      <c r="J45" s="17"/>
    </row>
    <row r="46" spans="1:10" ht="30" x14ac:dyDescent="0.25">
      <c r="A46" s="26" t="s">
        <v>95</v>
      </c>
      <c r="B46" s="21"/>
      <c r="C46" s="8" t="s">
        <v>11</v>
      </c>
      <c r="D46" s="9" t="s">
        <v>96</v>
      </c>
      <c r="E46" s="9" t="s">
        <v>97</v>
      </c>
      <c r="F46" s="10">
        <v>5.5</v>
      </c>
      <c r="G46" s="11">
        <v>0.1326</v>
      </c>
      <c r="H46" s="16">
        <f t="shared" si="0"/>
        <v>4.8064802499999999</v>
      </c>
      <c r="I46" s="12" t="s">
        <v>14</v>
      </c>
      <c r="J46" s="17"/>
    </row>
    <row r="47" spans="1:10" ht="30" x14ac:dyDescent="0.25">
      <c r="A47" s="26" t="s">
        <v>95</v>
      </c>
      <c r="B47" s="15"/>
      <c r="C47" s="8" t="s">
        <v>11</v>
      </c>
      <c r="D47" s="9" t="s">
        <v>98</v>
      </c>
      <c r="E47" s="9" t="s">
        <v>99</v>
      </c>
      <c r="F47" s="10">
        <v>8</v>
      </c>
      <c r="G47" s="11">
        <v>0.1326</v>
      </c>
      <c r="H47" s="16">
        <f t="shared" si="0"/>
        <v>6.991244</v>
      </c>
      <c r="I47" s="12" t="s">
        <v>14</v>
      </c>
      <c r="J47" s="17"/>
    </row>
    <row r="48" spans="1:10" ht="30" x14ac:dyDescent="0.25">
      <c r="A48" s="26" t="s">
        <v>95</v>
      </c>
      <c r="B48" s="18"/>
      <c r="C48" s="8" t="s">
        <v>11</v>
      </c>
      <c r="D48" s="9" t="s">
        <v>100</v>
      </c>
      <c r="E48" s="9" t="s">
        <v>101</v>
      </c>
      <c r="F48" s="10">
        <v>13.5</v>
      </c>
      <c r="G48" s="11">
        <v>0.1326</v>
      </c>
      <c r="H48" s="16">
        <f t="shared" si="0"/>
        <v>11.79772425</v>
      </c>
      <c r="I48" s="12" t="s">
        <v>14</v>
      </c>
      <c r="J48" s="17"/>
    </row>
    <row r="49" spans="1:10" ht="30" x14ac:dyDescent="0.25">
      <c r="A49" s="26" t="s">
        <v>95</v>
      </c>
      <c r="B49" s="19"/>
      <c r="C49" s="8" t="s">
        <v>11</v>
      </c>
      <c r="D49" s="9" t="s">
        <v>102</v>
      </c>
      <c r="E49" s="9" t="s">
        <v>103</v>
      </c>
      <c r="F49" s="10">
        <v>26.75</v>
      </c>
      <c r="G49" s="11">
        <v>0.1326</v>
      </c>
      <c r="H49" s="16">
        <f t="shared" si="0"/>
        <v>23.376972124999998</v>
      </c>
      <c r="I49" s="12" t="s">
        <v>14</v>
      </c>
      <c r="J49" s="17"/>
    </row>
    <row r="50" spans="1:10" ht="30" x14ac:dyDescent="0.25">
      <c r="A50" s="26" t="s">
        <v>95</v>
      </c>
      <c r="B50" s="20"/>
      <c r="C50" s="8" t="s">
        <v>11</v>
      </c>
      <c r="D50" s="9" t="s">
        <v>104</v>
      </c>
      <c r="E50" s="9" t="s">
        <v>105</v>
      </c>
      <c r="F50" s="10">
        <v>13.5</v>
      </c>
      <c r="G50" s="11">
        <v>0.1326</v>
      </c>
      <c r="H50" s="16">
        <f t="shared" si="0"/>
        <v>11.79772425</v>
      </c>
      <c r="I50" s="12" t="s">
        <v>14</v>
      </c>
      <c r="J50" s="17"/>
    </row>
    <row r="51" spans="1:10" ht="30" x14ac:dyDescent="0.25">
      <c r="A51" s="26" t="s">
        <v>95</v>
      </c>
      <c r="B51" s="15"/>
      <c r="C51" s="8" t="s">
        <v>11</v>
      </c>
      <c r="D51" s="9" t="s">
        <v>106</v>
      </c>
      <c r="E51" s="9" t="s">
        <v>107</v>
      </c>
      <c r="F51" s="10">
        <v>8</v>
      </c>
      <c r="G51" s="11">
        <v>0.1326</v>
      </c>
      <c r="H51" s="16">
        <f t="shared" si="0"/>
        <v>6.991244</v>
      </c>
      <c r="I51" s="12" t="s">
        <v>14</v>
      </c>
      <c r="J51" s="17"/>
    </row>
    <row r="52" spans="1:10" ht="30" x14ac:dyDescent="0.25">
      <c r="A52" s="26" t="s">
        <v>95</v>
      </c>
      <c r="B52" s="19"/>
      <c r="C52" s="8" t="s">
        <v>11</v>
      </c>
      <c r="D52" s="9" t="s">
        <v>108</v>
      </c>
      <c r="E52" s="9" t="s">
        <v>109</v>
      </c>
      <c r="F52" s="10">
        <v>5.5</v>
      </c>
      <c r="G52" s="11">
        <v>0.1326</v>
      </c>
      <c r="H52" s="16">
        <f t="shared" si="0"/>
        <v>4.8064802499999999</v>
      </c>
      <c r="I52" s="12" t="s">
        <v>14</v>
      </c>
      <c r="J52" s="17"/>
    </row>
    <row r="53" spans="1:10" ht="30" x14ac:dyDescent="0.25">
      <c r="A53" s="26" t="s">
        <v>95</v>
      </c>
      <c r="B53" s="21"/>
      <c r="C53" s="8" t="s">
        <v>11</v>
      </c>
      <c r="D53" s="9" t="s">
        <v>110</v>
      </c>
      <c r="E53" s="9" t="s">
        <v>111</v>
      </c>
      <c r="F53" s="10">
        <v>29.75</v>
      </c>
      <c r="G53" s="11">
        <v>0.1326</v>
      </c>
      <c r="H53" s="16">
        <f t="shared" si="0"/>
        <v>25.998688625</v>
      </c>
      <c r="I53" s="12" t="s">
        <v>14</v>
      </c>
      <c r="J53" s="17"/>
    </row>
    <row r="54" spans="1:10" ht="30" x14ac:dyDescent="0.25">
      <c r="A54" s="26" t="s">
        <v>95</v>
      </c>
      <c r="B54" s="22"/>
      <c r="C54" s="8" t="s">
        <v>11</v>
      </c>
      <c r="D54" s="9" t="s">
        <v>112</v>
      </c>
      <c r="E54" s="9" t="s">
        <v>113</v>
      </c>
      <c r="F54" s="10">
        <v>8</v>
      </c>
      <c r="G54" s="11">
        <v>0.1326</v>
      </c>
      <c r="H54" s="16">
        <f t="shared" si="0"/>
        <v>6.991244</v>
      </c>
      <c r="I54" s="12" t="s">
        <v>14</v>
      </c>
      <c r="J54" s="17"/>
    </row>
    <row r="55" spans="1:10" ht="30" x14ac:dyDescent="0.25">
      <c r="A55" s="26" t="s">
        <v>95</v>
      </c>
      <c r="B55" s="23"/>
      <c r="C55" s="8" t="s">
        <v>11</v>
      </c>
      <c r="D55" s="9" t="s">
        <v>114</v>
      </c>
      <c r="E55" s="9" t="s">
        <v>115</v>
      </c>
      <c r="F55" s="10">
        <v>220</v>
      </c>
      <c r="G55" s="11">
        <v>0.1326</v>
      </c>
      <c r="H55" s="16">
        <f t="shared" si="0"/>
        <v>192.25921</v>
      </c>
      <c r="I55" s="12" t="s">
        <v>14</v>
      </c>
      <c r="J55" s="17"/>
    </row>
    <row r="56" spans="1:10" ht="30" x14ac:dyDescent="0.25">
      <c r="A56" s="26" t="s">
        <v>95</v>
      </c>
      <c r="B56" s="21"/>
      <c r="C56" s="8" t="s">
        <v>11</v>
      </c>
      <c r="D56" s="9" t="s">
        <v>116</v>
      </c>
      <c r="E56" s="9" t="s">
        <v>117</v>
      </c>
      <c r="F56" s="10">
        <v>5.5</v>
      </c>
      <c r="G56" s="11">
        <v>0.1326</v>
      </c>
      <c r="H56" s="16">
        <f t="shared" si="0"/>
        <v>4.8064802499999999</v>
      </c>
      <c r="I56" s="12" t="s">
        <v>14</v>
      </c>
      <c r="J56" s="17"/>
    </row>
    <row r="57" spans="1:10" ht="30" x14ac:dyDescent="0.25">
      <c r="A57" s="26" t="s">
        <v>95</v>
      </c>
      <c r="B57" s="15"/>
      <c r="C57" s="8" t="s">
        <v>11</v>
      </c>
      <c r="D57" s="9" t="s">
        <v>118</v>
      </c>
      <c r="E57" s="9" t="s">
        <v>119</v>
      </c>
      <c r="F57" s="10">
        <v>23.25</v>
      </c>
      <c r="G57" s="11">
        <v>0.1326</v>
      </c>
      <c r="H57" s="16">
        <f t="shared" si="0"/>
        <v>20.318302875000001</v>
      </c>
      <c r="I57" s="12" t="s">
        <v>14</v>
      </c>
      <c r="J57" s="17"/>
    </row>
    <row r="58" spans="1:10" ht="30" x14ac:dyDescent="0.25">
      <c r="A58" s="26" t="s">
        <v>95</v>
      </c>
      <c r="B58" s="18"/>
      <c r="C58" s="8" t="s">
        <v>11</v>
      </c>
      <c r="D58" s="9" t="s">
        <v>120</v>
      </c>
      <c r="E58" s="9" t="s">
        <v>121</v>
      </c>
      <c r="F58" s="10">
        <v>8</v>
      </c>
      <c r="G58" s="11">
        <v>0.1326</v>
      </c>
      <c r="H58" s="16">
        <f t="shared" si="0"/>
        <v>6.991244</v>
      </c>
      <c r="I58" s="12" t="s">
        <v>14</v>
      </c>
      <c r="J58" s="17"/>
    </row>
    <row r="59" spans="1:10" ht="30" x14ac:dyDescent="0.25">
      <c r="A59" s="26" t="s">
        <v>95</v>
      </c>
      <c r="B59" s="19"/>
      <c r="C59" s="8" t="s">
        <v>11</v>
      </c>
      <c r="D59" s="9" t="s">
        <v>122</v>
      </c>
      <c r="E59" s="9" t="s">
        <v>123</v>
      </c>
      <c r="F59" s="10">
        <v>7.25</v>
      </c>
      <c r="G59" s="11">
        <v>0.1326</v>
      </c>
      <c r="H59" s="16">
        <f t="shared" si="0"/>
        <v>6.3358148749999996</v>
      </c>
      <c r="I59" s="12" t="s">
        <v>14</v>
      </c>
      <c r="J59" s="17"/>
    </row>
    <row r="60" spans="1:10" ht="30" x14ac:dyDescent="0.25">
      <c r="A60" s="26" t="s">
        <v>95</v>
      </c>
      <c r="B60" s="20"/>
      <c r="C60" s="8" t="s">
        <v>11</v>
      </c>
      <c r="D60" s="9" t="s">
        <v>124</v>
      </c>
      <c r="E60" s="9" t="s">
        <v>125</v>
      </c>
      <c r="F60" s="10">
        <v>8</v>
      </c>
      <c r="G60" s="11">
        <v>0.1326</v>
      </c>
      <c r="H60" s="16">
        <f t="shared" si="0"/>
        <v>6.991244</v>
      </c>
      <c r="I60" s="12" t="s">
        <v>14</v>
      </c>
      <c r="J60" s="17"/>
    </row>
    <row r="61" spans="1:10" ht="30" x14ac:dyDescent="0.25">
      <c r="A61" s="26" t="s">
        <v>95</v>
      </c>
      <c r="B61" s="15"/>
      <c r="C61" s="8" t="s">
        <v>11</v>
      </c>
      <c r="D61" s="9" t="s">
        <v>126</v>
      </c>
      <c r="E61" s="9" t="s">
        <v>127</v>
      </c>
      <c r="F61" s="10">
        <v>7.75</v>
      </c>
      <c r="G61" s="11">
        <v>0.1326</v>
      </c>
      <c r="H61" s="16">
        <f t="shared" si="0"/>
        <v>6.7727676250000002</v>
      </c>
      <c r="I61" s="12" t="s">
        <v>14</v>
      </c>
      <c r="J61" s="17"/>
    </row>
    <row r="62" spans="1:10" ht="30" x14ac:dyDescent="0.25">
      <c r="A62" s="26" t="s">
        <v>95</v>
      </c>
      <c r="B62" s="19"/>
      <c r="C62" s="8" t="s">
        <v>11</v>
      </c>
      <c r="D62" s="9" t="s">
        <v>128</v>
      </c>
      <c r="E62" s="9" t="s">
        <v>129</v>
      </c>
      <c r="F62" s="10">
        <v>21</v>
      </c>
      <c r="G62" s="11">
        <v>0.1326</v>
      </c>
      <c r="H62" s="16">
        <f t="shared" si="0"/>
        <v>18.3520155</v>
      </c>
      <c r="I62" s="12" t="s">
        <v>14</v>
      </c>
      <c r="J62" s="17"/>
    </row>
    <row r="63" spans="1:10" ht="30" x14ac:dyDescent="0.25">
      <c r="A63" s="26" t="s">
        <v>95</v>
      </c>
      <c r="B63" s="21"/>
      <c r="C63" s="8" t="s">
        <v>11</v>
      </c>
      <c r="D63" s="9" t="s">
        <v>130</v>
      </c>
      <c r="E63" s="9" t="s">
        <v>131</v>
      </c>
      <c r="F63" s="10">
        <v>0.65</v>
      </c>
      <c r="G63" s="11">
        <v>0.1326</v>
      </c>
      <c r="H63" s="16">
        <f t="shared" si="0"/>
        <v>0.5680385750000001</v>
      </c>
      <c r="I63" s="12" t="s">
        <v>14</v>
      </c>
      <c r="J63" s="17"/>
    </row>
    <row r="64" spans="1:10" ht="30" x14ac:dyDescent="0.25">
      <c r="A64" s="26" t="s">
        <v>95</v>
      </c>
      <c r="B64" s="22"/>
      <c r="C64" s="8" t="s">
        <v>11</v>
      </c>
      <c r="D64" s="9" t="s">
        <v>132</v>
      </c>
      <c r="E64" s="9" t="s">
        <v>133</v>
      </c>
      <c r="F64" s="10">
        <v>0.75</v>
      </c>
      <c r="G64" s="11">
        <v>0.1326</v>
      </c>
      <c r="H64" s="16">
        <f t="shared" si="0"/>
        <v>0.65542912500000006</v>
      </c>
      <c r="I64" s="12" t="s">
        <v>14</v>
      </c>
      <c r="J64" s="17"/>
    </row>
    <row r="65" spans="1:10" ht="30" x14ac:dyDescent="0.25">
      <c r="A65" s="26" t="s">
        <v>95</v>
      </c>
      <c r="B65" s="23"/>
      <c r="C65" s="8" t="s">
        <v>11</v>
      </c>
      <c r="D65" s="9" t="s">
        <v>134</v>
      </c>
      <c r="E65" s="9" t="s">
        <v>135</v>
      </c>
      <c r="F65" s="10">
        <v>1.37</v>
      </c>
      <c r="G65" s="11">
        <v>0.1326</v>
      </c>
      <c r="H65" s="16">
        <f t="shared" si="0"/>
        <v>1.1972505350000002</v>
      </c>
      <c r="I65" s="12" t="s">
        <v>14</v>
      </c>
      <c r="J65" s="17"/>
    </row>
    <row r="66" spans="1:10" ht="30" x14ac:dyDescent="0.25">
      <c r="A66" s="26" t="s">
        <v>95</v>
      </c>
      <c r="B66" s="21"/>
      <c r="C66" s="8" t="s">
        <v>11</v>
      </c>
      <c r="D66" s="9" t="s">
        <v>136</v>
      </c>
      <c r="E66" s="9" t="s">
        <v>137</v>
      </c>
      <c r="F66" s="10">
        <v>2.5</v>
      </c>
      <c r="G66" s="11">
        <v>0.1326</v>
      </c>
      <c r="H66" s="16">
        <f t="shared" si="0"/>
        <v>2.1847637500000001</v>
      </c>
      <c r="I66" s="12" t="s">
        <v>14</v>
      </c>
      <c r="J66" s="17"/>
    </row>
    <row r="67" spans="1:10" ht="30" x14ac:dyDescent="0.25">
      <c r="A67" s="26" t="s">
        <v>95</v>
      </c>
      <c r="B67" s="15"/>
      <c r="C67" s="8" t="s">
        <v>11</v>
      </c>
      <c r="D67" s="9" t="s">
        <v>138</v>
      </c>
      <c r="E67" s="9" t="s">
        <v>139</v>
      </c>
      <c r="F67" s="10">
        <v>1.37</v>
      </c>
      <c r="G67" s="11">
        <v>0.1326</v>
      </c>
      <c r="H67" s="16">
        <f t="shared" si="0"/>
        <v>1.1972505350000002</v>
      </c>
      <c r="I67" s="12" t="s">
        <v>14</v>
      </c>
      <c r="J67" s="17"/>
    </row>
    <row r="68" spans="1:10" ht="30" x14ac:dyDescent="0.25">
      <c r="A68" s="26" t="s">
        <v>95</v>
      </c>
      <c r="B68" s="18"/>
      <c r="C68" s="8" t="s">
        <v>11</v>
      </c>
      <c r="D68" s="9" t="s">
        <v>140</v>
      </c>
      <c r="E68" s="9" t="s">
        <v>141</v>
      </c>
      <c r="F68" s="10">
        <v>0.75</v>
      </c>
      <c r="G68" s="11">
        <v>0.1326</v>
      </c>
      <c r="H68" s="16">
        <f t="shared" ref="H68:H79" si="1">F68*(1-G68)*(1+0.75%)</f>
        <v>0.65542912500000006</v>
      </c>
      <c r="I68" s="12" t="s">
        <v>14</v>
      </c>
      <c r="J68" s="17"/>
    </row>
    <row r="69" spans="1:10" ht="30" x14ac:dyDescent="0.25">
      <c r="A69" s="26" t="s">
        <v>95</v>
      </c>
      <c r="B69" s="19"/>
      <c r="C69" s="8" t="s">
        <v>11</v>
      </c>
      <c r="D69" s="9" t="s">
        <v>142</v>
      </c>
      <c r="E69" s="9" t="s">
        <v>143</v>
      </c>
      <c r="F69" s="10">
        <v>0.65</v>
      </c>
      <c r="G69" s="11">
        <v>0.1326</v>
      </c>
      <c r="H69" s="16">
        <f t="shared" si="1"/>
        <v>0.5680385750000001</v>
      </c>
      <c r="I69" s="12" t="s">
        <v>14</v>
      </c>
      <c r="J69" s="17"/>
    </row>
    <row r="70" spans="1:10" ht="30" x14ac:dyDescent="0.25">
      <c r="A70" s="26" t="s">
        <v>95</v>
      </c>
      <c r="B70" s="20"/>
      <c r="C70" s="8" t="s">
        <v>11</v>
      </c>
      <c r="D70" s="9" t="s">
        <v>144</v>
      </c>
      <c r="E70" s="9" t="s">
        <v>145</v>
      </c>
      <c r="F70" s="10">
        <v>2.75</v>
      </c>
      <c r="G70" s="11">
        <v>0.1326</v>
      </c>
      <c r="H70" s="16">
        <f t="shared" si="1"/>
        <v>2.4032401249999999</v>
      </c>
      <c r="I70" s="12" t="s">
        <v>14</v>
      </c>
      <c r="J70" s="17"/>
    </row>
    <row r="71" spans="1:10" ht="30" x14ac:dyDescent="0.25">
      <c r="A71" s="26" t="s">
        <v>95</v>
      </c>
      <c r="B71" s="15"/>
      <c r="C71" s="8" t="s">
        <v>11</v>
      </c>
      <c r="D71" s="9" t="s">
        <v>146</v>
      </c>
      <c r="E71" s="9" t="s">
        <v>147</v>
      </c>
      <c r="F71" s="10">
        <v>0.75</v>
      </c>
      <c r="G71" s="11">
        <v>0.1326</v>
      </c>
      <c r="H71" s="16">
        <f t="shared" si="1"/>
        <v>0.65542912500000006</v>
      </c>
      <c r="I71" s="12" t="s">
        <v>14</v>
      </c>
      <c r="J71" s="17"/>
    </row>
    <row r="72" spans="1:10" ht="30" x14ac:dyDescent="0.25">
      <c r="A72" s="26" t="s">
        <v>95</v>
      </c>
      <c r="B72" s="19"/>
      <c r="C72" s="8" t="s">
        <v>11</v>
      </c>
      <c r="D72" s="9" t="s">
        <v>148</v>
      </c>
      <c r="E72" s="9" t="s">
        <v>149</v>
      </c>
      <c r="F72" s="10">
        <v>20</v>
      </c>
      <c r="G72" s="11">
        <v>0.1326</v>
      </c>
      <c r="H72" s="16">
        <f t="shared" si="1"/>
        <v>17.478110000000001</v>
      </c>
      <c r="I72" s="12" t="s">
        <v>14</v>
      </c>
      <c r="J72" s="17"/>
    </row>
    <row r="73" spans="1:10" ht="30" x14ac:dyDescent="0.25">
      <c r="A73" s="26" t="s">
        <v>95</v>
      </c>
      <c r="B73" s="21"/>
      <c r="C73" s="8" t="s">
        <v>11</v>
      </c>
      <c r="D73" s="9" t="s">
        <v>150</v>
      </c>
      <c r="E73" s="9" t="s">
        <v>151</v>
      </c>
      <c r="F73" s="10">
        <v>0.65</v>
      </c>
      <c r="G73" s="11">
        <v>0.1326</v>
      </c>
      <c r="H73" s="16">
        <f t="shared" si="1"/>
        <v>0.5680385750000001</v>
      </c>
      <c r="I73" s="12" t="s">
        <v>14</v>
      </c>
      <c r="J73" s="17"/>
    </row>
    <row r="74" spans="1:10" ht="30" x14ac:dyDescent="0.25">
      <c r="A74" s="26" t="s">
        <v>95</v>
      </c>
      <c r="B74" s="22"/>
      <c r="C74" s="8" t="s">
        <v>11</v>
      </c>
      <c r="D74" s="9" t="s">
        <v>152</v>
      </c>
      <c r="E74" s="9" t="s">
        <v>153</v>
      </c>
      <c r="F74" s="10">
        <v>2.25</v>
      </c>
      <c r="G74" s="11">
        <v>0.1326</v>
      </c>
      <c r="H74" s="16">
        <f t="shared" si="1"/>
        <v>1.9662873750000001</v>
      </c>
      <c r="I74" s="12" t="s">
        <v>14</v>
      </c>
      <c r="J74" s="17"/>
    </row>
    <row r="75" spans="1:10" ht="30" x14ac:dyDescent="0.25">
      <c r="A75" s="26" t="s">
        <v>95</v>
      </c>
      <c r="B75" s="23"/>
      <c r="C75" s="8" t="s">
        <v>11</v>
      </c>
      <c r="D75" s="9" t="s">
        <v>154</v>
      </c>
      <c r="E75" s="9" t="s">
        <v>155</v>
      </c>
      <c r="F75" s="10">
        <v>0.75</v>
      </c>
      <c r="G75" s="11">
        <v>0.1326</v>
      </c>
      <c r="H75" s="16">
        <f t="shared" si="1"/>
        <v>0.65542912500000006</v>
      </c>
      <c r="I75" s="12" t="s">
        <v>14</v>
      </c>
      <c r="J75" s="17"/>
    </row>
    <row r="76" spans="1:10" ht="30" x14ac:dyDescent="0.25">
      <c r="A76" s="26" t="s">
        <v>95</v>
      </c>
      <c r="B76" s="21"/>
      <c r="C76" s="8" t="s">
        <v>11</v>
      </c>
      <c r="D76" s="9" t="s">
        <v>156</v>
      </c>
      <c r="E76" s="9" t="s">
        <v>157</v>
      </c>
      <c r="F76" s="10">
        <v>0.75</v>
      </c>
      <c r="G76" s="11">
        <v>0.1326</v>
      </c>
      <c r="H76" s="16">
        <f t="shared" si="1"/>
        <v>0.65542912500000006</v>
      </c>
      <c r="I76" s="12" t="s">
        <v>14</v>
      </c>
      <c r="J76" s="17"/>
    </row>
    <row r="77" spans="1:10" ht="30" x14ac:dyDescent="0.25">
      <c r="A77" s="26" t="s">
        <v>95</v>
      </c>
      <c r="B77" s="22"/>
      <c r="C77" s="8" t="s">
        <v>11</v>
      </c>
      <c r="D77" s="9" t="s">
        <v>158</v>
      </c>
      <c r="E77" s="9" t="s">
        <v>159</v>
      </c>
      <c r="F77" s="10">
        <v>0.75</v>
      </c>
      <c r="G77" s="11">
        <v>0.1326</v>
      </c>
      <c r="H77" s="27">
        <f t="shared" si="1"/>
        <v>0.65542912500000006</v>
      </c>
      <c r="I77" s="12" t="s">
        <v>14</v>
      </c>
      <c r="J77" s="28"/>
    </row>
    <row r="78" spans="1:10" ht="30" x14ac:dyDescent="0.25">
      <c r="A78" s="26" t="s">
        <v>95</v>
      </c>
      <c r="B78" s="29"/>
      <c r="C78" s="8" t="s">
        <v>11</v>
      </c>
      <c r="D78" s="9" t="s">
        <v>160</v>
      </c>
      <c r="E78" s="9" t="s">
        <v>161</v>
      </c>
      <c r="F78" s="10">
        <v>0.75</v>
      </c>
      <c r="G78" s="11">
        <v>0.1326</v>
      </c>
      <c r="H78" s="27">
        <f t="shared" si="1"/>
        <v>0.65542912500000006</v>
      </c>
      <c r="I78" s="12" t="s">
        <v>14</v>
      </c>
      <c r="J78" s="30"/>
    </row>
    <row r="79" spans="1:10" ht="30" x14ac:dyDescent="0.25">
      <c r="A79" s="26" t="s">
        <v>95</v>
      </c>
      <c r="B79" s="29"/>
      <c r="C79" s="8" t="s">
        <v>11</v>
      </c>
      <c r="D79" s="9" t="s">
        <v>162</v>
      </c>
      <c r="E79" s="9" t="s">
        <v>163</v>
      </c>
      <c r="F79" s="10">
        <v>2</v>
      </c>
      <c r="G79" s="11">
        <v>0.1326</v>
      </c>
      <c r="H79" s="27">
        <f t="shared" si="1"/>
        <v>1.747811</v>
      </c>
      <c r="I79" s="12" t="s">
        <v>14</v>
      </c>
      <c r="J79" s="30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bran</dc:creator>
  <cp:lastModifiedBy>dan bran</cp:lastModifiedBy>
  <dcterms:created xsi:type="dcterms:W3CDTF">2015-06-05T18:17:20Z</dcterms:created>
  <dcterms:modified xsi:type="dcterms:W3CDTF">2021-08-23T20:26:23Z</dcterms:modified>
</cp:coreProperties>
</file>